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<sst xmlns="http://schemas.openxmlformats.org/spreadsheetml/2006/main" count="112" uniqueCount="93">
  <si>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</si>
  <si>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</si>
  <si>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</si>
  <si>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</si>
  <si>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</si>
  <si>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</si>
  <si>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</si>
  <si>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</si>
  <si>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</si>
  <si>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</si>
  <si>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</si>
  <si>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</si>
  <si>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</si>
  <si>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</si>
  <si>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</si>
  <si>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</si>
  <si>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</si>
  <si>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</si>
  <si>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</si>
  <si>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</si>
  <si>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</si>
  <si>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</si>
  <si>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</si>
  <si>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</si>
  <si>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</si>
  <si>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</si>
  <si>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</si>
  <si>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</si>
  <si>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</si>
  <si>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</si>
  <si>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</si>
  <si>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</si>
  <si>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</si>
  <si>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</si>
  <si>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</si>
  <si>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</si>
  <si>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</si>
  <si>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</si>
  <si>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</si>
  <si>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</si>
  <si>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</si>
  <si>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</si>
  <si>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</si>
  <si>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</si>
  <si>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</si>
  <si>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</si>
  <si>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</si>
  <si>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</si>
  <si>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</si>
  <si>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</si>
  <si>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</si>
  <si>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</si>
  <si>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</si>
  <si>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</si>
  <si>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</si>
  <si>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</si>
  <si>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</si>
  <si>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</si>
  <si>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</si>
  <si>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</si>
  <si>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</si>
  <si>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</si>
  <si>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</si>
  <si>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</si>
  <si>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</si>
  <si>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</si>
  <si>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</si>
  <si>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2900,0</t>
  </si>
  <si>
    <t>60,0</t>
  </si>
  <si>
    <t>Резервные фонды</t>
  </si>
  <si>
    <t>0111</t>
  </si>
  <si>
    <t>30,0</t>
  </si>
  <si>
    <t>2019</t>
  </si>
  <si>
    <t>25,0</t>
  </si>
  <si>
    <t>Обеспечение проведения выборов и референдумов</t>
  </si>
  <si>
    <t>0107</t>
  </si>
  <si>
    <t>31,0</t>
  </si>
  <si>
    <t>200,0</t>
  </si>
  <si>
    <t>345,7</t>
  </si>
  <si>
    <t xml:space="preserve">                                                                                                               Приложение № 5</t>
  </si>
  <si>
    <t>278,3</t>
  </si>
  <si>
    <t>3,5</t>
  </si>
  <si>
    <t xml:space="preserve">Распределение
бюджетных ассигнований по разделам и подразделам классификации расходов бюджета
на 2019 год и на плановый период 2020 и 2021 годов </t>
  </si>
  <si>
    <t>129,5</t>
  </si>
  <si>
    <t>4843,5</t>
  </si>
  <si>
    <t>2172</t>
  </si>
  <si>
    <t>2175</t>
  </si>
  <si>
    <t>0,0</t>
  </si>
  <si>
    <t>7640,6</t>
  </si>
  <si>
    <t>436</t>
  </si>
  <si>
    <t>10155,2</t>
  </si>
  <si>
    <t>7612,7</t>
  </si>
  <si>
    <t xml:space="preserve">                                                                                                        от 24 декабря 2019 года №28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</si>
</sst>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5"/>
      <c r="E1" s="55"/>
      <c r="F1" s="55"/>
      <c r="G1" s="55"/>
    </row>
    <row r="2" spans="1:7" ht="12.75">
      <c r="A2" s="53" t="s">
        <v>79</v>
      </c>
      <c r="B2" s="53"/>
      <c r="C2" s="53"/>
      <c r="D2" s="53"/>
      <c r="E2" s="53"/>
      <c r="F2" s="53"/>
      <c r="G2" s="53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3" t="s">
        <v>44</v>
      </c>
      <c r="B4" s="53"/>
      <c r="C4" s="53"/>
      <c r="D4" s="53"/>
      <c r="E4" s="53"/>
      <c r="F4" s="53"/>
      <c r="G4" s="53"/>
    </row>
    <row r="5" spans="1:7" ht="12.75">
      <c r="A5" s="24"/>
      <c r="B5" s="53" t="s">
        <v>41</v>
      </c>
      <c r="C5" s="53"/>
      <c r="D5" s="53"/>
      <c r="E5" s="53"/>
      <c r="F5" s="53"/>
      <c r="G5" s="53"/>
    </row>
    <row r="6" spans="1:7" ht="12.75">
      <c r="A6" s="54" t="s">
        <v>92</v>
      </c>
      <c r="B6" s="54"/>
      <c r="C6" s="54"/>
      <c r="D6" s="54"/>
      <c r="E6" s="54"/>
      <c r="F6" s="54"/>
      <c r="G6" s="54"/>
    </row>
    <row r="7" spans="1:4" ht="12.75">
      <c r="A7" s="52"/>
      <c r="B7" s="52"/>
      <c r="C7" s="52"/>
      <c r="D7" s="52"/>
    </row>
    <row r="8" spans="1:4" ht="15" customHeight="1">
      <c r="A8" s="50" t="s">
        <v>82</v>
      </c>
      <c r="B8" s="51"/>
      <c r="C8" s="51"/>
      <c r="D8" s="51"/>
    </row>
    <row r="9" spans="1:8" ht="48.75" customHeight="1">
      <c r="A9" s="51"/>
      <c r="B9" s="51"/>
      <c r="C9" s="51"/>
      <c r="D9" s="51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72</v>
      </c>
      <c r="E14" s="34"/>
      <c r="F14" s="39">
        <v>2020</v>
      </c>
      <c r="G14" s="39">
        <v>2021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8673.6</v>
      </c>
      <c r="F16" s="40">
        <f>SUM(F19+F22+F23+F24+F25)</f>
        <v>7241.2</v>
      </c>
      <c r="G16" s="40">
        <f>SUM(G19+G22+G23+G24+G25)</f>
        <v>6834.4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18" t="s">
        <v>73</v>
      </c>
      <c r="F19" s="35">
        <v>26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88</v>
      </c>
      <c r="F22" s="42">
        <v>6925.2</v>
      </c>
      <c r="G22" s="32">
        <v>6497.4</v>
      </c>
    </row>
    <row r="23" spans="1:7" ht="13.5">
      <c r="A23" s="4" t="s">
        <v>69</v>
      </c>
      <c r="B23" s="8"/>
      <c r="C23" s="10" t="s">
        <v>70</v>
      </c>
      <c r="D23" s="11" t="s">
        <v>71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543</v>
      </c>
      <c r="F24" s="35">
        <v>260</v>
      </c>
      <c r="G24" s="36">
        <v>280</v>
      </c>
    </row>
    <row r="25" spans="1:7" ht="15.75" customHeight="1">
      <c r="A25" s="4" t="s">
        <v>74</v>
      </c>
      <c r="B25" s="8"/>
      <c r="C25" s="10" t="s">
        <v>75</v>
      </c>
      <c r="D25" s="28">
        <v>435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278.3</v>
      </c>
      <c r="F26" s="43">
        <f>SUM(F27+0)</f>
        <v>281.4</v>
      </c>
      <c r="G26" s="44">
        <f>SUM(G27+0)</f>
        <v>291.5</v>
      </c>
    </row>
    <row r="27" spans="1:7" ht="19.5" customHeight="1">
      <c r="A27" s="14" t="s">
        <v>51</v>
      </c>
      <c r="B27" s="13"/>
      <c r="C27" s="10" t="s">
        <v>30</v>
      </c>
      <c r="D27" s="18" t="s">
        <v>80</v>
      </c>
      <c r="F27" s="42">
        <v>281.4</v>
      </c>
      <c r="G27" s="36">
        <v>291.5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76</v>
      </c>
      <c r="F30" s="46" t="s">
        <v>76</v>
      </c>
      <c r="G30" s="46" t="s">
        <v>76</v>
      </c>
    </row>
    <row r="31" spans="1:7" ht="17.25" customHeight="1">
      <c r="A31" s="14" t="s">
        <v>52</v>
      </c>
      <c r="B31" s="19"/>
      <c r="C31" s="10" t="s">
        <v>24</v>
      </c>
      <c r="D31" s="18" t="s">
        <v>76</v>
      </c>
      <c r="E31" s="18" t="s">
        <v>76</v>
      </c>
      <c r="F31" s="46" t="s">
        <v>76</v>
      </c>
      <c r="G31" s="46" t="s">
        <v>76</v>
      </c>
    </row>
    <row r="32" spans="1:7" ht="30.75" customHeight="1">
      <c r="A32" s="27" t="s">
        <v>65</v>
      </c>
      <c r="B32" s="19"/>
      <c r="C32" s="10" t="s">
        <v>66</v>
      </c>
      <c r="D32" s="11" t="s">
        <v>81</v>
      </c>
      <c r="F32" s="47" t="s">
        <v>81</v>
      </c>
      <c r="G32" s="47" t="s">
        <v>81</v>
      </c>
    </row>
    <row r="33" spans="1:7" ht="13.5">
      <c r="A33" s="6" t="s">
        <v>11</v>
      </c>
      <c r="B33" s="7" t="s">
        <v>8</v>
      </c>
      <c r="C33" s="10"/>
      <c r="D33" s="29">
        <f>SUM(D34+D35+D36)</f>
        <v>7454.5</v>
      </c>
      <c r="F33" s="40">
        <f>SUM(F34+F35+F36)</f>
        <v>6428.4</v>
      </c>
      <c r="G33" s="40">
        <f>SUM(G34+G35+G36)</f>
        <v>6562.5</v>
      </c>
    </row>
    <row r="34" spans="1:7" ht="13.5">
      <c r="A34" s="14" t="s">
        <v>53</v>
      </c>
      <c r="B34" s="7"/>
      <c r="C34" s="10" t="s">
        <v>9</v>
      </c>
      <c r="D34" s="18" t="s">
        <v>86</v>
      </c>
      <c r="F34" s="46" t="s">
        <v>67</v>
      </c>
      <c r="G34" s="46" t="s">
        <v>67</v>
      </c>
    </row>
    <row r="35" spans="1:7" ht="13.5">
      <c r="A35" s="22" t="s">
        <v>54</v>
      </c>
      <c r="B35" s="7"/>
      <c r="C35" s="10" t="s">
        <v>42</v>
      </c>
      <c r="D35" s="18" t="s">
        <v>84</v>
      </c>
      <c r="F35" s="42">
        <v>3303.4</v>
      </c>
      <c r="G35" s="32">
        <v>3437.5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89</v>
      </c>
      <c r="F36" s="35">
        <v>225</v>
      </c>
      <c r="G36" s="48">
        <v>225</v>
      </c>
    </row>
    <row r="37" spans="1:7" ht="13.5">
      <c r="A37" s="6" t="s">
        <v>13</v>
      </c>
      <c r="B37" s="7" t="s">
        <v>2</v>
      </c>
      <c r="C37" s="8"/>
      <c r="D37" s="29">
        <f>SUM(D39+D40+D38)</f>
        <v>12527.2</v>
      </c>
      <c r="F37" s="40">
        <f>SUM(F39+F40+F38)</f>
        <v>7558.2</v>
      </c>
      <c r="G37" s="40">
        <f>SUM(G39+G40+G38)</f>
        <v>7756</v>
      </c>
    </row>
    <row r="38" spans="1:7" ht="13.5">
      <c r="A38" s="14" t="s">
        <v>56</v>
      </c>
      <c r="B38" s="7"/>
      <c r="C38" s="8" t="s">
        <v>25</v>
      </c>
      <c r="D38" s="18" t="s">
        <v>77</v>
      </c>
      <c r="F38" s="35">
        <v>250</v>
      </c>
      <c r="G38" s="36">
        <v>250</v>
      </c>
    </row>
    <row r="39" spans="1:7" ht="13.5">
      <c r="A39" s="4" t="s">
        <v>57</v>
      </c>
      <c r="B39" s="8"/>
      <c r="C39" s="10" t="s">
        <v>10</v>
      </c>
      <c r="D39" s="11" t="s">
        <v>85</v>
      </c>
      <c r="F39" s="35">
        <v>696</v>
      </c>
      <c r="G39" s="36">
        <v>696</v>
      </c>
    </row>
    <row r="40" spans="1:7" ht="19.5" customHeight="1">
      <c r="A40" s="4" t="s">
        <v>58</v>
      </c>
      <c r="B40" s="8"/>
      <c r="C40" s="10" t="s">
        <v>31</v>
      </c>
      <c r="D40" s="11" t="s">
        <v>90</v>
      </c>
      <c r="F40" s="42">
        <v>6612.2</v>
      </c>
      <c r="G40" s="36">
        <v>6810</v>
      </c>
    </row>
    <row r="41" spans="1:7" ht="13.5">
      <c r="A41" s="6" t="s">
        <v>38</v>
      </c>
      <c r="B41" s="7" t="s">
        <v>3</v>
      </c>
      <c r="C41" s="7"/>
      <c r="D41" s="16">
        <f>SUM(D42+0)</f>
        <v>7612.7</v>
      </c>
      <c r="F41" s="49">
        <f>SUM(F42+0)</f>
        <v>6539.9</v>
      </c>
      <c r="G41" s="49">
        <f>SUM(G42+0)</f>
        <v>6645.8</v>
      </c>
    </row>
    <row r="42" spans="1:7" ht="13.5">
      <c r="A42" s="4" t="s">
        <v>59</v>
      </c>
      <c r="B42" s="10"/>
      <c r="C42" s="10" t="s">
        <v>6</v>
      </c>
      <c r="D42" s="11" t="s">
        <v>91</v>
      </c>
      <c r="F42" s="42">
        <v>6539.9</v>
      </c>
      <c r="G42" s="32">
        <v>6645.8</v>
      </c>
    </row>
    <row r="43" spans="1:7" ht="13.5">
      <c r="A43" s="6" t="s">
        <v>27</v>
      </c>
      <c r="B43" s="7" t="s">
        <v>4</v>
      </c>
      <c r="C43" s="7"/>
      <c r="D43" s="16">
        <f>SUM(D45+D44)</f>
        <v>345.7</v>
      </c>
      <c r="F43" s="49">
        <f>SUM(F45+F44)</f>
        <v>351</v>
      </c>
      <c r="G43" s="49">
        <f>SUM(G45+G44)</f>
        <v>365</v>
      </c>
    </row>
    <row r="44" spans="1:7" ht="13.5">
      <c r="A44" s="14" t="s">
        <v>60</v>
      </c>
      <c r="B44" s="7"/>
      <c r="C44" s="21" t="s">
        <v>26</v>
      </c>
      <c r="D44" s="18" t="s">
        <v>78</v>
      </c>
      <c r="F44" s="35">
        <v>351</v>
      </c>
      <c r="G44" s="36">
        <v>365</v>
      </c>
    </row>
    <row r="45" spans="1:7" ht="13.5">
      <c r="A45" s="4" t="s">
        <v>61</v>
      </c>
      <c r="B45" s="8"/>
      <c r="C45" s="10" t="s">
        <v>15</v>
      </c>
      <c r="D45" s="11" t="s">
        <v>87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31">
        <f>SUM(D47+0)</f>
        <v>129.5</v>
      </c>
      <c r="F46" s="43" t="s">
        <v>68</v>
      </c>
      <c r="G46" s="43" t="s">
        <v>68</v>
      </c>
    </row>
    <row r="47" spans="1:7" ht="21.75" customHeight="1">
      <c r="A47" s="14" t="s">
        <v>62</v>
      </c>
      <c r="B47" s="9"/>
      <c r="C47" s="22" t="s">
        <v>40</v>
      </c>
      <c r="D47" s="18" t="s">
        <v>83</v>
      </c>
      <c r="F47" s="46" t="s">
        <v>68</v>
      </c>
      <c r="G47" s="46" t="s">
        <v>68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37087</v>
      </c>
      <c r="F50" s="29">
        <f>SUM(F16+F26+F29+F33+F37+F41+F43+F46+F48)</f>
        <v>28525.6</v>
      </c>
      <c r="G50" s="16">
        <f>SUM(G16+G26+G29+G33+G37+G41+G43+G46+G48)</f>
        <v>28580.7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2019-12-23T13:01:03Z</cp:lastPrinted>
  <dcterms:created xsi:type="dcterms:W3CDTF">2002-02-01T08:59:39Z</dcterms:created>
  <dcterms:modified xsi:type="dcterms:W3CDTF">2019-12-24T06:25:30Z</dcterms:modified>
  <cp:category/>
  <cp:version/>
  <cp:contentType/>
  <cp:contentStatus/>
</cp:coreProperties>
</file>